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B28B5F1B-5074-452E-A516-74EBA7CA5191}" xr6:coauthVersionLast="47" xr6:coauthVersionMax="47" xr10:uidLastSave="{00000000-0000-0000-0000-000000000000}"/>
  <bookViews>
    <workbookView xWindow="-120" yWindow="-120" windowWidth="24240" windowHeight="13140" xr2:uid="{CDEEA392-09CD-4FAC-BC8E-F5BF3CCDFD58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6" i="1" l="1"/>
  <c r="D66" i="1"/>
  <c r="E64" i="1"/>
  <c r="D64" i="1"/>
  <c r="C64" i="1"/>
  <c r="E59" i="1"/>
  <c r="E68" i="1" s="1"/>
  <c r="E69" i="1" s="1"/>
  <c r="D59" i="1"/>
  <c r="D68" i="1" s="1"/>
  <c r="D69" i="1" s="1"/>
  <c r="C59" i="1"/>
  <c r="E50" i="1"/>
  <c r="D50" i="1"/>
  <c r="C50" i="1"/>
  <c r="E45" i="1"/>
  <c r="E54" i="1" s="1"/>
  <c r="E55" i="1" s="1"/>
  <c r="D45" i="1"/>
  <c r="D54" i="1" s="1"/>
  <c r="D55" i="1" s="1"/>
  <c r="C45" i="1"/>
  <c r="C41" i="1"/>
  <c r="E37" i="1"/>
  <c r="D37" i="1"/>
  <c r="C37" i="1"/>
  <c r="E34" i="1"/>
  <c r="E41" i="1" s="1"/>
  <c r="D34" i="1"/>
  <c r="D41" i="1" s="1"/>
  <c r="C34" i="1"/>
  <c r="C30" i="1"/>
  <c r="E26" i="1"/>
  <c r="D26" i="1"/>
  <c r="C26" i="1"/>
  <c r="D21" i="1"/>
  <c r="D22" i="1" s="1"/>
  <c r="D30" i="1" s="1"/>
  <c r="E20" i="1"/>
  <c r="E21" i="1" s="1"/>
  <c r="E22" i="1" s="1"/>
  <c r="E30" i="1" s="1"/>
  <c r="D20" i="1"/>
</calcChain>
</file>

<file path=xl/sharedStrings.xml><?xml version="1.0" encoding="utf-8"?>
<sst xmlns="http://schemas.openxmlformats.org/spreadsheetml/2006/main" count="65" uniqueCount="46">
  <si>
    <t>INSTITUTO DE INFRAESTRUCTURA FISICA EDUCATIVA DE GUANAJUATO
Balance Presupuestario - LDF
al 31 de Marzo de 2022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</si>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</sst>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1" fontId="3" fillId="3" borderId="0" xfId="0" applyNumberFormat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4A956623-3028-4E73-9E5D-E001A67E8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2B84-5168-4DD4-B122-8F41FBB4935E}">
  <sheetPr>
    <tabColor rgb="FF7030A0"/>
    <pageSetUpPr fitToPage="1"/>
  </sheetPr>
  <dimension ref="A1:I78"/>
  <sheetViews>
    <sheetView tabSelected="1" workbookViewId="0">
      <selection activeCell="C47" sqref="C47:E48"/>
    </sheetView>
  </sheetViews>
  <sheetFormatPr baseColWidth="10" defaultRowHeight="11.25" x14ac:dyDescent="0.2"/>
  <cols>
    <col min="1" max="1" width="1" style="49" customWidth="1"/>
    <col min="2" max="2" width="90.83203125" style="49" customWidth="1"/>
    <col min="3" max="5" width="16.83203125" style="49" customWidth="1"/>
    <col min="6" max="9" width="12" style="4"/>
    <col min="10" max="16384" width="12" style="49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v>53370500.939999998</v>
      </c>
      <c r="D7" s="19">
        <v>16408885.709999999</v>
      </c>
      <c r="E7" s="19">
        <v>11998869.77</v>
      </c>
    </row>
    <row r="8" spans="1:6" s="4" customFormat="1" x14ac:dyDescent="0.2">
      <c r="A8" s="17"/>
      <c r="B8" s="20" t="s">
        <v>6</v>
      </c>
      <c r="C8" s="21">
        <v>53370500.939999998</v>
      </c>
      <c r="D8" s="21">
        <v>16403052.77</v>
      </c>
      <c r="E8" s="21">
        <v>11988067.699999999</v>
      </c>
    </row>
    <row r="9" spans="1:6" s="4" customFormat="1" x14ac:dyDescent="0.2">
      <c r="A9" s="17"/>
      <c r="B9" s="20" t="s">
        <v>7</v>
      </c>
      <c r="C9" s="21">
        <v>0</v>
      </c>
      <c r="D9" s="21">
        <v>5832.94</v>
      </c>
      <c r="E9" s="21">
        <v>10802.07</v>
      </c>
    </row>
    <row r="10" spans="1:6" s="4" customFormat="1" x14ac:dyDescent="0.2">
      <c r="A10" s="17"/>
      <c r="B10" s="20" t="s">
        <v>8</v>
      </c>
      <c r="C10" s="21">
        <v>0</v>
      </c>
      <c r="D10" s="21">
        <v>0</v>
      </c>
      <c r="E10" s="21">
        <v>0</v>
      </c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v>53370500.939999998</v>
      </c>
      <c r="D12" s="19">
        <v>11687953.860000001</v>
      </c>
      <c r="E12" s="19">
        <v>11038524.140000001</v>
      </c>
      <c r="F12" s="23"/>
    </row>
    <row r="13" spans="1:6" s="4" customFormat="1" x14ac:dyDescent="0.2">
      <c r="A13" s="17"/>
      <c r="B13" s="20" t="s">
        <v>10</v>
      </c>
      <c r="C13" s="21">
        <v>53370500.939999998</v>
      </c>
      <c r="D13" s="21">
        <v>11219449.140000001</v>
      </c>
      <c r="E13" s="21">
        <v>10741970.84</v>
      </c>
    </row>
    <row r="14" spans="1:6" s="4" customFormat="1" x14ac:dyDescent="0.2">
      <c r="A14" s="17"/>
      <c r="B14" s="20" t="s">
        <v>11</v>
      </c>
      <c r="C14" s="21">
        <v>0</v>
      </c>
      <c r="D14" s="21">
        <v>468504.72</v>
      </c>
      <c r="E14" s="21">
        <v>296553.3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v>150559620.84999999</v>
      </c>
      <c r="E16" s="19">
        <v>144586699.59</v>
      </c>
      <c r="F16" s="23"/>
    </row>
    <row r="17" spans="1:5" x14ac:dyDescent="0.2">
      <c r="A17" s="17"/>
      <c r="B17" s="20" t="s">
        <v>13</v>
      </c>
      <c r="C17" s="24"/>
      <c r="D17" s="21">
        <v>0</v>
      </c>
      <c r="E17" s="21">
        <v>0</v>
      </c>
    </row>
    <row r="18" spans="1:5" x14ac:dyDescent="0.2">
      <c r="A18" s="17"/>
      <c r="B18" s="20" t="s">
        <v>14</v>
      </c>
      <c r="C18" s="24"/>
      <c r="D18" s="21">
        <v>150559620.84999999</v>
      </c>
      <c r="E18" s="21">
        <v>144586699.59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19">
        <v>0</v>
      </c>
      <c r="D20" s="19">
        <f>D7-D12+D16</f>
        <v>155280552.69999999</v>
      </c>
      <c r="E20" s="19">
        <f>E7-E12+E16</f>
        <v>145547045.22</v>
      </c>
    </row>
    <row r="21" spans="1:5" x14ac:dyDescent="0.2">
      <c r="A21" s="17"/>
      <c r="B21" s="18" t="s">
        <v>16</v>
      </c>
      <c r="C21" s="19">
        <v>0</v>
      </c>
      <c r="D21" s="19">
        <f>D20</f>
        <v>155280552.69999999</v>
      </c>
      <c r="E21" s="19">
        <f>E20</f>
        <v>145547045.22</v>
      </c>
    </row>
    <row r="22" spans="1:5" ht="22.5" x14ac:dyDescent="0.2">
      <c r="A22" s="17"/>
      <c r="B22" s="18" t="s">
        <v>17</v>
      </c>
      <c r="C22" s="19">
        <v>0</v>
      </c>
      <c r="D22" s="19">
        <f>D21-D16</f>
        <v>4720931.849999994</v>
      </c>
      <c r="E22" s="19">
        <f>E21-E16</f>
        <v>960345.62999999523</v>
      </c>
    </row>
    <row r="23" spans="1:5" ht="5.0999999999999996" customHeight="1" x14ac:dyDescent="0.2">
      <c r="A23" s="26"/>
      <c r="B23" s="27"/>
      <c r="C23" s="28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30"/>
      <c r="D25" s="30"/>
      <c r="E25" s="30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0">SUM(D27:D28)</f>
        <v>0</v>
      </c>
      <c r="E26" s="19">
        <f t="shared" si="0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>D22+D26</f>
        <v>4720931.849999994</v>
      </c>
      <c r="E30" s="19">
        <f t="shared" ref="E30" si="1">E22+E26</f>
        <v>960345.62999999523</v>
      </c>
    </row>
    <row r="31" spans="1:5" ht="5.0999999999999996" customHeight="1" x14ac:dyDescent="0.2">
      <c r="A31" s="26"/>
      <c r="B31" s="27"/>
      <c r="C31" s="28"/>
      <c r="D31" s="28"/>
      <c r="E31" s="28"/>
    </row>
    <row r="32" spans="1:5" ht="22.5" x14ac:dyDescent="0.2">
      <c r="A32" s="31" t="s">
        <v>18</v>
      </c>
      <c r="B32" s="31"/>
      <c r="C32" s="32" t="s">
        <v>25</v>
      </c>
      <c r="D32" s="29" t="s">
        <v>3</v>
      </c>
      <c r="E32" s="32" t="s">
        <v>26</v>
      </c>
    </row>
    <row r="33" spans="1:5" s="4" customFormat="1" ht="5.0999999999999996" customHeight="1" x14ac:dyDescent="0.2">
      <c r="A33" s="17"/>
      <c r="B33" s="33"/>
      <c r="C33" s="30"/>
      <c r="D33" s="30"/>
      <c r="E33" s="30"/>
    </row>
    <row r="34" spans="1:5" s="4" customFormat="1" x14ac:dyDescent="0.2">
      <c r="A34" s="17"/>
      <c r="B34" s="34" t="s">
        <v>27</v>
      </c>
      <c r="C34" s="19">
        <f>SUM(C35:C36)</f>
        <v>0</v>
      </c>
      <c r="D34" s="19">
        <f t="shared" ref="D34:E34" si="2">SUM(D35:D36)</f>
        <v>0</v>
      </c>
      <c r="E34" s="19">
        <f t="shared" si="2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4" t="s">
        <v>30</v>
      </c>
      <c r="C37" s="19">
        <f>SUM(C38:C39)</f>
        <v>0</v>
      </c>
      <c r="D37" s="19">
        <f t="shared" ref="D37:E37" si="3">SUM(D38:D39)</f>
        <v>0</v>
      </c>
      <c r="E37" s="19">
        <f t="shared" si="3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3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4" t="s">
        <v>33</v>
      </c>
      <c r="C41" s="19">
        <f>C34-C37</f>
        <v>0</v>
      </c>
      <c r="D41" s="19">
        <f t="shared" ref="D41:E41" si="4">D34-D37</f>
        <v>0</v>
      </c>
      <c r="E41" s="19">
        <f t="shared" si="4"/>
        <v>0</v>
      </c>
    </row>
    <row r="42" spans="1:5" ht="5.0999999999999996" customHeight="1" x14ac:dyDescent="0.2">
      <c r="A42" s="26"/>
      <c r="B42" s="35"/>
      <c r="C42" s="36"/>
      <c r="D42" s="36"/>
      <c r="E42" s="36"/>
    </row>
    <row r="43" spans="1:5" ht="22.5" x14ac:dyDescent="0.2">
      <c r="A43" s="31" t="s">
        <v>18</v>
      </c>
      <c r="B43" s="31"/>
      <c r="C43" s="32" t="s">
        <v>25</v>
      </c>
      <c r="D43" s="29" t="s">
        <v>3</v>
      </c>
      <c r="E43" s="32" t="s">
        <v>26</v>
      </c>
    </row>
    <row r="44" spans="1:5" s="4" customFormat="1" ht="5.0999999999999996" customHeight="1" x14ac:dyDescent="0.2">
      <c r="A44" s="17"/>
      <c r="B44" s="33"/>
      <c r="C44" s="30"/>
      <c r="D44" s="30"/>
      <c r="E44" s="30"/>
    </row>
    <row r="45" spans="1:5" s="4" customFormat="1" x14ac:dyDescent="0.2">
      <c r="A45" s="17"/>
      <c r="B45" s="33" t="s">
        <v>34</v>
      </c>
      <c r="C45" s="21">
        <f>C8</f>
        <v>53370500.939999998</v>
      </c>
      <c r="D45" s="21">
        <f t="shared" ref="D45:E45" si="5">D8</f>
        <v>16403052.77</v>
      </c>
      <c r="E45" s="21">
        <f t="shared" si="5"/>
        <v>11988067.699999999</v>
      </c>
    </row>
    <row r="46" spans="1:5" s="4" customFormat="1" x14ac:dyDescent="0.2">
      <c r="A46" s="17"/>
      <c r="B46" s="33" t="s">
        <v>35</v>
      </c>
      <c r="C46" s="21">
        <v>0</v>
      </c>
      <c r="D46" s="21">
        <v>0</v>
      </c>
      <c r="E46" s="21">
        <v>0</v>
      </c>
    </row>
    <row r="47" spans="1:5" s="4" customFormat="1" x14ac:dyDescent="0.2">
      <c r="A47" s="17"/>
      <c r="B47" s="37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7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3"/>
      <c r="C49" s="21"/>
      <c r="D49" s="21"/>
      <c r="E49" s="21"/>
    </row>
    <row r="50" spans="1:5" s="4" customFormat="1" x14ac:dyDescent="0.2">
      <c r="A50" s="17"/>
      <c r="B50" s="33" t="s">
        <v>10</v>
      </c>
      <c r="C50" s="21">
        <f>C13</f>
        <v>53370500.939999998</v>
      </c>
      <c r="D50" s="21">
        <f t="shared" ref="D50:E50" si="6">D13</f>
        <v>11219449.140000001</v>
      </c>
      <c r="E50" s="21">
        <f t="shared" si="6"/>
        <v>10741970.84</v>
      </c>
    </row>
    <row r="51" spans="1:5" s="4" customFormat="1" ht="5.0999999999999996" customHeight="1" x14ac:dyDescent="0.2">
      <c r="A51" s="17"/>
      <c r="B51" s="33"/>
      <c r="C51" s="21"/>
      <c r="D51" s="21"/>
      <c r="E51" s="21"/>
    </row>
    <row r="52" spans="1:5" x14ac:dyDescent="0.2">
      <c r="A52" s="17"/>
      <c r="B52" s="33" t="s">
        <v>13</v>
      </c>
      <c r="C52" s="24"/>
      <c r="D52" s="21">
        <v>0</v>
      </c>
      <c r="E52" s="21">
        <v>0</v>
      </c>
    </row>
    <row r="53" spans="1:5" ht="5.0999999999999996" customHeight="1" x14ac:dyDescent="0.2">
      <c r="A53" s="17"/>
      <c r="B53" s="33"/>
      <c r="C53" s="21"/>
      <c r="D53" s="21"/>
      <c r="E53" s="21"/>
    </row>
    <row r="54" spans="1:5" x14ac:dyDescent="0.2">
      <c r="A54" s="17"/>
      <c r="B54" s="34" t="s">
        <v>36</v>
      </c>
      <c r="C54" s="19">
        <v>0</v>
      </c>
      <c r="D54" s="19">
        <f>D45+D46-D50+D52</f>
        <v>5183603.629999999</v>
      </c>
      <c r="E54" s="19">
        <f>E45+E46-E50+E52</f>
        <v>1246096.8599999994</v>
      </c>
    </row>
    <row r="55" spans="1:5" x14ac:dyDescent="0.2">
      <c r="A55" s="17"/>
      <c r="B55" s="18" t="s">
        <v>37</v>
      </c>
      <c r="C55" s="19">
        <v>0</v>
      </c>
      <c r="D55" s="19">
        <f>D54</f>
        <v>5183603.629999999</v>
      </c>
      <c r="E55" s="19">
        <f>E54</f>
        <v>1246096.8599999994</v>
      </c>
    </row>
    <row r="56" spans="1:5" ht="5.0999999999999996" customHeight="1" x14ac:dyDescent="0.2">
      <c r="A56" s="26"/>
      <c r="B56" s="33"/>
      <c r="C56" s="28"/>
      <c r="D56" s="28"/>
      <c r="E56" s="28"/>
    </row>
    <row r="57" spans="1:5" ht="22.5" x14ac:dyDescent="0.2">
      <c r="A57" s="31" t="s">
        <v>18</v>
      </c>
      <c r="B57" s="31"/>
      <c r="C57" s="32" t="s">
        <v>25</v>
      </c>
      <c r="D57" s="29" t="s">
        <v>3</v>
      </c>
      <c r="E57" s="32" t="s">
        <v>26</v>
      </c>
    </row>
    <row r="58" spans="1:5" s="4" customFormat="1" ht="5.0999999999999996" customHeight="1" x14ac:dyDescent="0.2">
      <c r="A58" s="17"/>
      <c r="B58" s="33"/>
      <c r="C58" s="30"/>
      <c r="D58" s="30"/>
      <c r="E58" s="30"/>
    </row>
    <row r="59" spans="1:5" s="4" customFormat="1" x14ac:dyDescent="0.2">
      <c r="A59" s="17"/>
      <c r="B59" s="33" t="s">
        <v>7</v>
      </c>
      <c r="C59" s="21">
        <f>C9</f>
        <v>0</v>
      </c>
      <c r="D59" s="21">
        <f t="shared" ref="D59:E59" si="7">D9</f>
        <v>5832.94</v>
      </c>
      <c r="E59" s="21">
        <f t="shared" si="7"/>
        <v>10802.07</v>
      </c>
    </row>
    <row r="60" spans="1:5" s="4" customFormat="1" x14ac:dyDescent="0.2">
      <c r="A60" s="17"/>
      <c r="B60" s="33" t="s">
        <v>38</v>
      </c>
      <c r="C60" s="21">
        <v>0</v>
      </c>
      <c r="D60" s="21">
        <v>0</v>
      </c>
      <c r="E60" s="21">
        <v>0</v>
      </c>
    </row>
    <row r="61" spans="1:5" s="4" customFormat="1" x14ac:dyDescent="0.2">
      <c r="A61" s="17"/>
      <c r="B61" s="37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7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3"/>
      <c r="C63" s="21"/>
      <c r="D63" s="21"/>
      <c r="E63" s="21"/>
    </row>
    <row r="64" spans="1:5" s="4" customFormat="1" x14ac:dyDescent="0.2">
      <c r="A64" s="17"/>
      <c r="B64" s="33" t="s">
        <v>39</v>
      </c>
      <c r="C64" s="21">
        <f>C14</f>
        <v>0</v>
      </c>
      <c r="D64" s="21">
        <f t="shared" ref="D64:E64" si="8">D14</f>
        <v>468504.72</v>
      </c>
      <c r="E64" s="21">
        <f t="shared" si="8"/>
        <v>296553.3</v>
      </c>
    </row>
    <row r="65" spans="1:5" s="4" customFormat="1" ht="5.0999999999999996" customHeight="1" x14ac:dyDescent="0.2">
      <c r="A65" s="17"/>
      <c r="B65" s="33"/>
      <c r="C65" s="21"/>
      <c r="D65" s="21"/>
      <c r="E65" s="21"/>
    </row>
    <row r="66" spans="1:5" x14ac:dyDescent="0.2">
      <c r="A66" s="17"/>
      <c r="B66" s="33" t="s">
        <v>14</v>
      </c>
      <c r="C66" s="24"/>
      <c r="D66" s="21">
        <f>D18</f>
        <v>150559620.84999999</v>
      </c>
      <c r="E66" s="21">
        <f>E18</f>
        <v>144586699.59</v>
      </c>
    </row>
    <row r="67" spans="1:5" ht="5.0999999999999996" customHeight="1" x14ac:dyDescent="0.2">
      <c r="A67" s="17"/>
      <c r="B67" s="33"/>
      <c r="C67" s="21"/>
      <c r="D67" s="21"/>
      <c r="E67" s="21"/>
    </row>
    <row r="68" spans="1:5" x14ac:dyDescent="0.2">
      <c r="A68" s="17"/>
      <c r="B68" s="34" t="s">
        <v>40</v>
      </c>
      <c r="C68" s="19">
        <v>0</v>
      </c>
      <c r="D68" s="19">
        <f>D59+D60-D64+D66</f>
        <v>150096949.06999999</v>
      </c>
      <c r="E68" s="19">
        <f>E59+E60-E64+E66</f>
        <v>144300948.36000001</v>
      </c>
    </row>
    <row r="69" spans="1:5" x14ac:dyDescent="0.2">
      <c r="A69" s="17"/>
      <c r="B69" s="34" t="s">
        <v>41</v>
      </c>
      <c r="C69" s="19">
        <v>0</v>
      </c>
      <c r="D69" s="19">
        <f>D68-D60</f>
        <v>150096949.06999999</v>
      </c>
      <c r="E69" s="19">
        <f>E68-E60</f>
        <v>144300948.36000001</v>
      </c>
    </row>
    <row r="70" spans="1:5" ht="5.0999999999999996" customHeight="1" x14ac:dyDescent="0.2">
      <c r="A70" s="38"/>
      <c r="B70" s="39"/>
      <c r="C70" s="40"/>
      <c r="D70" s="41"/>
      <c r="E70" s="41"/>
    </row>
    <row r="71" spans="1:5" s="4" customFormat="1" ht="15" customHeight="1" x14ac:dyDescent="0.2">
      <c r="A71" s="42" t="s">
        <v>42</v>
      </c>
      <c r="B71" s="42"/>
      <c r="C71" s="42"/>
      <c r="D71" s="42"/>
      <c r="E71" s="42"/>
    </row>
    <row r="72" spans="1:5" s="4" customFormat="1" ht="15" customHeight="1" x14ac:dyDescent="0.2">
      <c r="A72" s="43"/>
      <c r="B72" s="43"/>
      <c r="C72" s="43"/>
      <c r="D72" s="43"/>
      <c r="E72" s="43"/>
    </row>
    <row r="73" spans="1:5" s="4" customFormat="1" ht="15" x14ac:dyDescent="0.2">
      <c r="A73" s="44"/>
      <c r="C73" s="45"/>
      <c r="D73" s="45"/>
      <c r="E73" s="45"/>
    </row>
    <row r="74" spans="1:5" s="4" customFormat="1" ht="26.25" customHeight="1" x14ac:dyDescent="0.2">
      <c r="C74" s="45"/>
      <c r="D74" s="45"/>
      <c r="E74" s="45"/>
    </row>
    <row r="75" spans="1:5" s="4" customFormat="1" x14ac:dyDescent="0.2">
      <c r="B75" s="46" t="s">
        <v>43</v>
      </c>
      <c r="C75" s="45"/>
      <c r="D75" s="45"/>
      <c r="E75" s="45"/>
    </row>
    <row r="76" spans="1:5" s="4" customFormat="1" ht="12.75" x14ac:dyDescent="0.2">
      <c r="B76" s="47" t="s">
        <v>44</v>
      </c>
      <c r="C76" s="48"/>
      <c r="D76" s="48"/>
      <c r="E76" s="48"/>
    </row>
    <row r="77" spans="1:5" s="4" customFormat="1" ht="12.75" x14ac:dyDescent="0.2">
      <c r="B77" s="47" t="s">
        <v>45</v>
      </c>
      <c r="C77" s="48"/>
      <c r="D77" s="48"/>
      <c r="E77" s="48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2022-05-23T17:55:58Z</dcterms:created>
  <dcterms:modified xsi:type="dcterms:W3CDTF">2022-05-23T17:56:07Z</dcterms:modified>
</cp:coreProperties>
</file>